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uk\OneDrive\Documenten\"/>
    </mc:Choice>
  </mc:AlternateContent>
  <bookViews>
    <workbookView xWindow="0" yWindow="0" windowWidth="20160" windowHeight="902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2" i="1"/>
  <c r="E16" i="1"/>
  <c r="E11" i="1"/>
  <c r="E20" i="1" l="1"/>
  <c r="E19" i="1"/>
  <c r="E15" i="1"/>
  <c r="E25" i="1" s="1"/>
  <c r="E14" i="1"/>
  <c r="E21" i="1"/>
  <c r="E7" i="1"/>
  <c r="E8" i="1"/>
  <c r="E9" i="1"/>
  <c r="E6" i="1"/>
</calcChain>
</file>

<file path=xl/sharedStrings.xml><?xml version="1.0" encoding="utf-8"?>
<sst xmlns="http://schemas.openxmlformats.org/spreadsheetml/2006/main" count="23" uniqueCount="20">
  <si>
    <t>Stroom</t>
  </si>
  <si>
    <t>Verbruik</t>
  </si>
  <si>
    <t>Tarief</t>
  </si>
  <si>
    <t>Totaal</t>
  </si>
  <si>
    <t>Piektarief</t>
  </si>
  <si>
    <t>Daltarief</t>
  </si>
  <si>
    <t>Capaciteitstarief 3 x 25 A</t>
  </si>
  <si>
    <t>Heffingskorting energie</t>
  </si>
  <si>
    <t>Teruglevering stroom</t>
  </si>
  <si>
    <t>Gas</t>
  </si>
  <si>
    <t>Capaciteitstarief 500 tm 4000 m3</t>
  </si>
  <si>
    <t>Totaal per jaar</t>
  </si>
  <si>
    <t>Totaal per maand</t>
  </si>
  <si>
    <t>Jaarrekening energie</t>
  </si>
  <si>
    <t>Subtotaal stroom</t>
  </si>
  <si>
    <t>Subtoaal teruglevering stroom</t>
  </si>
  <si>
    <t>Subtotaal gas</t>
  </si>
  <si>
    <t>Vastrecht energiemaatschappij</t>
  </si>
  <si>
    <t>Vastrecht levering energiemaatschappij</t>
  </si>
  <si>
    <t>Pas de gele velden aan je eigen verbruik &amp; tarieven 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</si>
</sst>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2" fillId="0" borderId="0" xfId="2"/>
    <xf numFmtId="0" fontId="0" fillId="2" borderId="0" xfId="0" applyFill="1"/>
    <xf numFmtId="164" fontId="0" fillId="2" borderId="0" xfId="1" applyNumberFormat="1" applyFont="1" applyFill="1"/>
    <xf numFmtId="44" fontId="0" fillId="2" borderId="0" xfId="1" applyFont="1" applyFill="1"/>
    <xf numFmtId="0" fontId="3" fillId="0" borderId="0" xfId="0" applyFont="1"/>
    <xf numFmtId="44" fontId="3" fillId="0" borderId="0" xfId="1" applyFont="1"/>
    <xf numFmtId="0" fontId="0" fillId="0" borderId="1" xfId="0" applyBorder="1"/>
    <xf numFmtId="44" fontId="0" fillId="0" borderId="1" xfId="1" applyFont="1" applyBorder="1"/>
    <xf numFmtId="0" fontId="4" fillId="0" borderId="0" xfId="0" applyFont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9" workbookViewId="0">
      <selection activeCell="A25" sqref="A25"/>
    </sheetView>
  </sheetViews>
  <sheetFormatPr defaultRowHeight="14.5" x14ac:dyDescent="0.35"/>
  <cols>
    <col min="1" max="1" width="28.453125" bestFit="1" customWidth="1"/>
    <col min="4" max="4" width="8.81640625" bestFit="1" customWidth="1"/>
    <col min="5" max="5" width="9.26953125" bestFit="1" customWidth="1"/>
  </cols>
  <sheetData>
    <row r="1" spans="1:5" ht="23.5" x14ac:dyDescent="0.55000000000000004">
      <c r="A1" s="2" t="s">
        <v>13</v>
      </c>
    </row>
    <row r="2" spans="1:5" x14ac:dyDescent="0.35">
      <c r="A2" s="10" t="s">
        <v>19</v>
      </c>
    </row>
    <row r="3" spans="1:5" x14ac:dyDescent="0.35">
      <c r="A3" s="10"/>
    </row>
    <row r="4" spans="1:5" ht="23.5" x14ac:dyDescent="0.55000000000000004">
      <c r="A4" s="2" t="s">
        <v>0</v>
      </c>
    </row>
    <row r="5" spans="1:5" x14ac:dyDescent="0.35">
      <c r="C5" t="s">
        <v>1</v>
      </c>
      <c r="D5" t="s">
        <v>2</v>
      </c>
      <c r="E5" t="s">
        <v>3</v>
      </c>
    </row>
    <row r="6" spans="1:5" x14ac:dyDescent="0.35">
      <c r="A6" t="s">
        <v>4</v>
      </c>
      <c r="C6" s="3">
        <v>1000</v>
      </c>
      <c r="D6" s="4">
        <v>0.1963</v>
      </c>
      <c r="E6" s="1">
        <f>C6*D6</f>
        <v>196.3</v>
      </c>
    </row>
    <row r="7" spans="1:5" x14ac:dyDescent="0.35">
      <c r="A7" t="s">
        <v>5</v>
      </c>
      <c r="C7" s="3">
        <v>977</v>
      </c>
      <c r="D7" s="4">
        <v>0.18840000000000001</v>
      </c>
      <c r="E7" s="1">
        <f t="shared" ref="E7:E9" si="0">C7*D7</f>
        <v>184.0668</v>
      </c>
    </row>
    <row r="8" spans="1:5" x14ac:dyDescent="0.35">
      <c r="A8" t="s">
        <v>17</v>
      </c>
      <c r="C8">
        <v>12</v>
      </c>
      <c r="D8" s="5">
        <v>2.4</v>
      </c>
      <c r="E8" s="1">
        <f t="shared" si="0"/>
        <v>28.799999999999997</v>
      </c>
    </row>
    <row r="9" spans="1:5" x14ac:dyDescent="0.35">
      <c r="A9" t="s">
        <v>6</v>
      </c>
      <c r="C9">
        <v>365</v>
      </c>
      <c r="D9" s="1">
        <v>0.65780000000000005</v>
      </c>
      <c r="E9" s="1">
        <f t="shared" si="0"/>
        <v>240.09700000000001</v>
      </c>
    </row>
    <row r="10" spans="1:5" x14ac:dyDescent="0.35">
      <c r="A10" t="s">
        <v>7</v>
      </c>
      <c r="D10" s="1"/>
      <c r="E10" s="1">
        <v>-377.33</v>
      </c>
    </row>
    <row r="11" spans="1:5" x14ac:dyDescent="0.35">
      <c r="A11" s="8" t="s">
        <v>14</v>
      </c>
      <c r="B11" s="8"/>
      <c r="C11" s="8"/>
      <c r="D11" s="9"/>
      <c r="E11" s="9">
        <f>SUM(E6:E10)</f>
        <v>271.93380000000008</v>
      </c>
    </row>
    <row r="12" spans="1:5" x14ac:dyDescent="0.35">
      <c r="D12" s="1"/>
      <c r="E12" s="1"/>
    </row>
    <row r="13" spans="1:5" ht="23.5" x14ac:dyDescent="0.55000000000000004">
      <c r="A13" s="2" t="s">
        <v>8</v>
      </c>
      <c r="D13" s="1"/>
      <c r="E13" s="1"/>
    </row>
    <row r="14" spans="1:5" x14ac:dyDescent="0.35">
      <c r="A14" t="s">
        <v>4</v>
      </c>
      <c r="C14" s="3">
        <v>1250</v>
      </c>
      <c r="D14" s="5">
        <v>-0.1963</v>
      </c>
      <c r="E14" s="1">
        <f>C14*D14</f>
        <v>-245.375</v>
      </c>
    </row>
    <row r="15" spans="1:5" x14ac:dyDescent="0.35">
      <c r="A15" t="s">
        <v>5</v>
      </c>
      <c r="C15" s="3">
        <v>1250</v>
      </c>
      <c r="D15" s="5">
        <v>-0.18840000000000001</v>
      </c>
      <c r="E15" s="1">
        <f>C15*D15</f>
        <v>-235.50000000000003</v>
      </c>
    </row>
    <row r="16" spans="1:5" x14ac:dyDescent="0.35">
      <c r="A16" s="8" t="s">
        <v>15</v>
      </c>
      <c r="B16" s="8"/>
      <c r="C16" s="8"/>
      <c r="D16" s="9"/>
      <c r="E16" s="9">
        <f>SUM(E14:E15)</f>
        <v>-480.875</v>
      </c>
    </row>
    <row r="17" spans="1:5" x14ac:dyDescent="0.35">
      <c r="D17" s="1"/>
      <c r="E17" s="1"/>
    </row>
    <row r="18" spans="1:5" ht="23.5" x14ac:dyDescent="0.55000000000000004">
      <c r="A18" s="2" t="s">
        <v>9</v>
      </c>
      <c r="D18" s="1"/>
      <c r="E18" s="1"/>
    </row>
    <row r="19" spans="1:5" x14ac:dyDescent="0.35">
      <c r="A19" t="s">
        <v>1</v>
      </c>
      <c r="C19" s="3">
        <v>675</v>
      </c>
      <c r="D19" s="4">
        <v>0.51</v>
      </c>
      <c r="E19" s="1">
        <f>C19*D19</f>
        <v>344.25</v>
      </c>
    </row>
    <row r="20" spans="1:5" x14ac:dyDescent="0.35">
      <c r="A20" t="s">
        <v>18</v>
      </c>
      <c r="C20">
        <v>12</v>
      </c>
      <c r="D20" s="5">
        <v>2.4</v>
      </c>
      <c r="E20" s="1">
        <f>C20*D20</f>
        <v>28.799999999999997</v>
      </c>
    </row>
    <row r="21" spans="1:5" x14ac:dyDescent="0.35">
      <c r="A21" t="s">
        <v>10</v>
      </c>
      <c r="C21">
        <v>365</v>
      </c>
      <c r="D21" s="1">
        <v>0.44030000000000002</v>
      </c>
      <c r="E21" s="1">
        <f>C21*D21</f>
        <v>160.70950000000002</v>
      </c>
    </row>
    <row r="22" spans="1:5" x14ac:dyDescent="0.35">
      <c r="A22" s="8" t="s">
        <v>16</v>
      </c>
      <c r="B22" s="8"/>
      <c r="C22" s="8"/>
      <c r="D22" s="9"/>
      <c r="E22" s="9">
        <f>SUM(E19:E21)</f>
        <v>533.7595</v>
      </c>
    </row>
    <row r="23" spans="1:5" x14ac:dyDescent="0.35">
      <c r="D23" s="1"/>
      <c r="E23" s="1"/>
    </row>
    <row r="24" spans="1:5" x14ac:dyDescent="0.35">
      <c r="A24" s="6" t="s">
        <v>11</v>
      </c>
      <c r="B24" s="6"/>
      <c r="C24" s="6"/>
      <c r="D24" s="7"/>
      <c r="E24" s="7">
        <f>SUM(E11,E16,E22)</f>
        <v>324.81830000000008</v>
      </c>
    </row>
    <row r="25" spans="1:5" x14ac:dyDescent="0.35">
      <c r="A25" s="6" t="s">
        <v>12</v>
      </c>
      <c r="B25" s="6"/>
      <c r="C25" s="6"/>
      <c r="D25" s="7"/>
      <c r="E25" s="7">
        <f>E24/12</f>
        <v>27.068191666666674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Luuk Oosterbaan</dc:creator>
  <cp:keywords/>
  <dc:description/>
  <cp:lastModifiedBy>Luuk Oosterbaan</cp:lastModifiedBy>
  <cp:revision/>
  <dcterms:created xsi:type="dcterms:W3CDTF">2015-10-10T12:40:05Z</dcterms:created>
  <dcterms:modified xsi:type="dcterms:W3CDTF">2015-10-12T19:37:15Z</dcterms:modified>
</cp:coreProperties>
</file>